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filterPrivacy="1" defaultThemeVersion="124226"/>
  <xr:revisionPtr revIDLastSave="0" documentId="13_ncr:1_{BB64CF5D-9761-4B51-A60D-2971CA0162BE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голов зел 9" sheetId="4" r:id="rId1"/>
    <sheet name="Лист1" sheetId="1" r:id="rId2"/>
    <sheet name="Лист2" sheetId="2" r:id="rId3"/>
    <sheet name="Лист3" sheetId="3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0" i="4" l="1"/>
  <c r="D30" i="4"/>
  <c r="G29" i="4"/>
  <c r="G28" i="4"/>
  <c r="G27" i="4"/>
  <c r="G26" i="4"/>
  <c r="G25" i="4"/>
  <c r="G24" i="4"/>
  <c r="G23" i="4"/>
  <c r="G22" i="4"/>
  <c r="F20" i="4"/>
  <c r="E20" i="4"/>
  <c r="D20" i="4"/>
  <c r="G15" i="4"/>
  <c r="G14" i="4"/>
  <c r="G13" i="4"/>
  <c r="G12" i="4"/>
  <c r="G11" i="4"/>
  <c r="G10" i="4"/>
  <c r="G9" i="4"/>
  <c r="G8" i="4"/>
  <c r="G30" i="4" l="1"/>
  <c r="G31" i="4" s="1"/>
  <c r="G20" i="4"/>
</calcChain>
</file>

<file path=xl/sharedStrings.xml><?xml version="1.0" encoding="utf-8"?>
<sst xmlns="http://schemas.openxmlformats.org/spreadsheetml/2006/main" count="40" uniqueCount="31">
  <si>
    <t>ООО "Малоярославецстройзаказчик"</t>
  </si>
  <si>
    <t>ИНН 4011016560 КПП 401101001</t>
  </si>
  <si>
    <t>Адрес г.Малоярославец ул.Ленина 3а</t>
  </si>
  <si>
    <t>ОТЧЕТ</t>
  </si>
  <si>
    <t xml:space="preserve">по МКД, расположенному по адресу с.Головтеево ул. Зеленая 9                  </t>
  </si>
  <si>
    <t>№ строки</t>
  </si>
  <si>
    <t>Остатки на лицевом счете МКД</t>
  </si>
  <si>
    <t>Показатель</t>
  </si>
  <si>
    <t>Задолженность по л/счету дома на 01.01.2018</t>
  </si>
  <si>
    <t>начисленно за 2018 год</t>
  </si>
  <si>
    <t>оплачено за 2018 год</t>
  </si>
  <si>
    <t>оказано услуг за 2018 год</t>
  </si>
  <si>
    <t>сальдо на 01.01.2019г.</t>
  </si>
  <si>
    <t>за содержание</t>
  </si>
  <si>
    <t>вывоз тбо</t>
  </si>
  <si>
    <t>отопление</t>
  </si>
  <si>
    <t>ХВС</t>
  </si>
  <si>
    <t>стоки</t>
  </si>
  <si>
    <t>хвс моп</t>
  </si>
  <si>
    <t>эл/эн моп</t>
  </si>
  <si>
    <t>за текущий ремонт</t>
  </si>
  <si>
    <t>в том числе:</t>
  </si>
  <si>
    <t>итого</t>
  </si>
  <si>
    <t>Платежная дисциплина</t>
  </si>
  <si>
    <t>ИТОГО ЗАДОЛЖЕННОСТЬ ДОМА ЗА ЖИЛИЩНО КОММУНАЛЬНЫЕ УСЛУГИ НА 01.01.2019</t>
  </si>
  <si>
    <t>Директор ООО "Малоярославецстройзаказчик"</t>
  </si>
  <si>
    <t>Тарасова В.В.</t>
  </si>
  <si>
    <t>ремонт сети ХВС</t>
  </si>
  <si>
    <t>ремонт электросетей</t>
  </si>
  <si>
    <t>ремонт крыши</t>
  </si>
  <si>
    <t xml:space="preserve"> о выполнении договора управления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</si>
</sst>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tabSelected="1" topLeftCell="B1" workbookViewId="0">
      <selection activeCell="A4" sqref="A4:G4"/>
    </sheetView>
  </sheetViews>
  <sheetFormatPr defaultColWidth="9.140625" defaultRowHeight="15.75" x14ac:dyDescent="0.25"/>
  <cols>
    <col min="1" max="1" width="6.7109375" style="1" hidden="1" customWidth="1"/>
    <col min="2" max="2" width="35" style="1" customWidth="1"/>
    <col min="3" max="3" width="19.7109375" style="1" customWidth="1"/>
    <col min="4" max="4" width="23.7109375" style="1" customWidth="1"/>
    <col min="5" max="5" width="14.7109375" style="1" customWidth="1"/>
    <col min="6" max="6" width="11.85546875" style="1" customWidth="1"/>
    <col min="7" max="7" width="14.140625" style="1" customWidth="1"/>
    <col min="8" max="16384" width="9.140625" style="1"/>
  </cols>
  <sheetData>
    <row r="1" spans="1:8" x14ac:dyDescent="0.25">
      <c r="B1" s="2" t="s">
        <v>0</v>
      </c>
      <c r="C1" s="2"/>
      <c r="D1" s="21" t="s">
        <v>1</v>
      </c>
      <c r="E1" s="21"/>
      <c r="F1" s="21"/>
    </row>
    <row r="2" spans="1:8" x14ac:dyDescent="0.25">
      <c r="B2" s="21" t="s">
        <v>2</v>
      </c>
      <c r="C2" s="21"/>
      <c r="D2" s="21"/>
      <c r="E2" s="21"/>
      <c r="H2" s="3"/>
    </row>
    <row r="3" spans="1:8" ht="13.15" customHeight="1" x14ac:dyDescent="0.25">
      <c r="A3" s="22" t="s">
        <v>3</v>
      </c>
      <c r="B3" s="22"/>
      <c r="C3" s="22"/>
      <c r="D3" s="22"/>
      <c r="E3" s="22"/>
      <c r="F3" s="22"/>
      <c r="G3" s="22"/>
    </row>
    <row r="4" spans="1:8" ht="12" customHeight="1" x14ac:dyDescent="0.25">
      <c r="A4" s="23" t="s">
        <v>30</v>
      </c>
      <c r="B4" s="23"/>
      <c r="C4" s="23"/>
      <c r="D4" s="23"/>
      <c r="E4" s="23"/>
      <c r="F4" s="23"/>
      <c r="G4" s="23"/>
    </row>
    <row r="5" spans="1:8" ht="12" customHeight="1" x14ac:dyDescent="0.25">
      <c r="A5" s="24" t="s">
        <v>4</v>
      </c>
      <c r="B5" s="24"/>
      <c r="C5" s="24"/>
      <c r="D5" s="24"/>
      <c r="E5" s="24"/>
      <c r="F5" s="24"/>
      <c r="G5" s="24"/>
    </row>
    <row r="6" spans="1:8" ht="12.6" customHeight="1" x14ac:dyDescent="0.25">
      <c r="A6" s="4" t="s">
        <v>5</v>
      </c>
      <c r="B6" s="25" t="s">
        <v>6</v>
      </c>
      <c r="C6" s="26"/>
      <c r="D6" s="26"/>
      <c r="E6" s="26"/>
      <c r="F6" s="26"/>
      <c r="G6" s="27"/>
    </row>
    <row r="7" spans="1:8" ht="42.6" customHeight="1" x14ac:dyDescent="0.25">
      <c r="A7" s="17" t="s">
        <v>7</v>
      </c>
      <c r="B7" s="17"/>
      <c r="C7" s="5" t="s">
        <v>8</v>
      </c>
      <c r="D7" s="5" t="s">
        <v>9</v>
      </c>
      <c r="E7" s="6" t="s">
        <v>10</v>
      </c>
      <c r="F7" s="6" t="s">
        <v>11</v>
      </c>
      <c r="G7" s="6" t="s">
        <v>12</v>
      </c>
    </row>
    <row r="8" spans="1:8" x14ac:dyDescent="0.25">
      <c r="A8" s="7"/>
      <c r="B8" s="8" t="s">
        <v>13</v>
      </c>
      <c r="C8" s="9">
        <v>-70361.81</v>
      </c>
      <c r="D8" s="10">
        <v>124567.11</v>
      </c>
      <c r="E8" s="11">
        <v>105806.9</v>
      </c>
      <c r="F8" s="11">
        <v>124567.11</v>
      </c>
      <c r="G8" s="11">
        <f>C8+E8-F8</f>
        <v>-89122.02</v>
      </c>
    </row>
    <row r="9" spans="1:8" x14ac:dyDescent="0.25">
      <c r="A9" s="7"/>
      <c r="B9" s="8" t="s">
        <v>14</v>
      </c>
      <c r="C9" s="9">
        <v>-9180.7199999999993</v>
      </c>
      <c r="D9" s="10">
        <v>0</v>
      </c>
      <c r="E9" s="11">
        <v>244.9</v>
      </c>
      <c r="F9" s="11">
        <v>0</v>
      </c>
      <c r="G9" s="11">
        <f t="shared" ref="G9:G15" si="0">C9+E9-F9</f>
        <v>-8935.82</v>
      </c>
    </row>
    <row r="10" spans="1:8" x14ac:dyDescent="0.25">
      <c r="A10" s="7"/>
      <c r="B10" s="8" t="s">
        <v>15</v>
      </c>
      <c r="C10" s="9">
        <v>-83428.72</v>
      </c>
      <c r="D10" s="10">
        <v>0</v>
      </c>
      <c r="E10" s="11">
        <v>0</v>
      </c>
      <c r="F10" s="11">
        <v>0</v>
      </c>
      <c r="G10" s="11">
        <f>C10+E10-F10</f>
        <v>-83428.72</v>
      </c>
    </row>
    <row r="11" spans="1:8" x14ac:dyDescent="0.25">
      <c r="A11" s="7"/>
      <c r="B11" s="8" t="s">
        <v>16</v>
      </c>
      <c r="C11" s="9">
        <v>-5454.92</v>
      </c>
      <c r="D11" s="10">
        <v>59329.01</v>
      </c>
      <c r="E11" s="11">
        <v>51837.58</v>
      </c>
      <c r="F11" s="11">
        <v>59329.01</v>
      </c>
      <c r="G11" s="11">
        <f>C11+E11-F11</f>
        <v>-12946.349999999999</v>
      </c>
    </row>
    <row r="12" spans="1:8" x14ac:dyDescent="0.25">
      <c r="A12" s="7"/>
      <c r="B12" s="8" t="s">
        <v>17</v>
      </c>
      <c r="C12" s="9">
        <v>-617.85</v>
      </c>
      <c r="D12" s="10">
        <v>6755.14</v>
      </c>
      <c r="E12" s="11">
        <v>5902.67</v>
      </c>
      <c r="F12" s="11">
        <v>6755.14</v>
      </c>
      <c r="G12" s="11">
        <f>C12+E12-F12</f>
        <v>-1470.3200000000006</v>
      </c>
    </row>
    <row r="13" spans="1:8" x14ac:dyDescent="0.25">
      <c r="A13" s="7"/>
      <c r="B13" s="8" t="s">
        <v>18</v>
      </c>
      <c r="C13" s="9">
        <v>-57.58</v>
      </c>
      <c r="D13" s="10">
        <v>650.61</v>
      </c>
      <c r="E13" s="11">
        <v>547.62</v>
      </c>
      <c r="F13" s="11">
        <v>650.61</v>
      </c>
      <c r="G13" s="11">
        <f>C13+E13-F13</f>
        <v>-160.57</v>
      </c>
    </row>
    <row r="14" spans="1:8" x14ac:dyDescent="0.25">
      <c r="A14" s="7"/>
      <c r="B14" s="8" t="s">
        <v>19</v>
      </c>
      <c r="C14" s="9">
        <v>-225.56</v>
      </c>
      <c r="D14" s="10">
        <v>1396.8</v>
      </c>
      <c r="E14" s="11">
        <v>1184.1400000000001</v>
      </c>
      <c r="F14" s="11">
        <v>1396.8</v>
      </c>
      <c r="G14" s="11">
        <f>C14+E14-F14</f>
        <v>-438.2199999999998</v>
      </c>
    </row>
    <row r="15" spans="1:8" x14ac:dyDescent="0.25">
      <c r="A15" s="7"/>
      <c r="B15" s="8" t="s">
        <v>20</v>
      </c>
      <c r="C15" s="9">
        <v>-125386.55</v>
      </c>
      <c r="D15" s="10">
        <v>52921.56</v>
      </c>
      <c r="E15" s="11">
        <v>44951.44</v>
      </c>
      <c r="F15" s="11">
        <v>9500.0400000000009</v>
      </c>
      <c r="G15" s="11">
        <f t="shared" si="0"/>
        <v>-89935.15</v>
      </c>
    </row>
    <row r="16" spans="1:8" ht="15.6" customHeight="1" x14ac:dyDescent="0.25">
      <c r="A16" s="7"/>
      <c r="B16" s="8" t="s">
        <v>21</v>
      </c>
      <c r="C16" s="9"/>
      <c r="D16" s="10"/>
      <c r="E16" s="11"/>
      <c r="F16" s="11"/>
      <c r="G16" s="11"/>
    </row>
    <row r="17" spans="1:7" ht="15.6" customHeight="1" x14ac:dyDescent="0.25">
      <c r="A17" s="7"/>
      <c r="B17" s="8" t="s">
        <v>27</v>
      </c>
      <c r="C17" s="9"/>
      <c r="D17" s="10"/>
      <c r="E17" s="11"/>
      <c r="F17" s="11">
        <v>8244.4500000000007</v>
      </c>
      <c r="G17" s="11"/>
    </row>
    <row r="18" spans="1:7" ht="15.6" customHeight="1" x14ac:dyDescent="0.25">
      <c r="A18" s="7"/>
      <c r="B18" s="8" t="s">
        <v>28</v>
      </c>
      <c r="C18" s="9"/>
      <c r="D18" s="10"/>
      <c r="E18" s="11"/>
      <c r="F18" s="11">
        <v>350.59</v>
      </c>
      <c r="G18" s="11"/>
    </row>
    <row r="19" spans="1:7" ht="15.6" customHeight="1" x14ac:dyDescent="0.25">
      <c r="A19" s="7"/>
      <c r="B19" s="8" t="s">
        <v>29</v>
      </c>
      <c r="C19" s="9"/>
      <c r="D19" s="10"/>
      <c r="E19" s="11"/>
      <c r="F19" s="11">
        <v>905</v>
      </c>
      <c r="G19" s="11"/>
    </row>
    <row r="20" spans="1:7" x14ac:dyDescent="0.25">
      <c r="A20" s="12">
        <v>2</v>
      </c>
      <c r="B20" s="13" t="s">
        <v>22</v>
      </c>
      <c r="C20" s="14"/>
      <c r="D20" s="14">
        <f>D8+D9+D15+D10+D11+D12+D13+D14</f>
        <v>245620.22999999998</v>
      </c>
      <c r="E20" s="14">
        <f>E8+E9+E15+E10+E11+E12+E13+E14</f>
        <v>210475.25000000003</v>
      </c>
      <c r="F20" s="14">
        <f>F8+F9+F15+F10+F11+F12+F13+F14</f>
        <v>202198.71</v>
      </c>
      <c r="G20" s="14">
        <f>G8+G9+G15+G10+G11+G12+G13+G14</f>
        <v>-286437.16999999993</v>
      </c>
    </row>
    <row r="21" spans="1:7" ht="12" customHeight="1" x14ac:dyDescent="0.25">
      <c r="A21" s="15"/>
      <c r="B21" s="18" t="s">
        <v>23</v>
      </c>
      <c r="C21" s="19"/>
      <c r="D21" s="19"/>
      <c r="E21" s="19"/>
      <c r="F21" s="19"/>
      <c r="G21" s="20"/>
    </row>
    <row r="22" spans="1:7" ht="12" customHeight="1" x14ac:dyDescent="0.25">
      <c r="A22" s="15"/>
      <c r="B22" s="8" t="s">
        <v>13</v>
      </c>
      <c r="C22" s="9">
        <v>-70361.81</v>
      </c>
      <c r="D22" s="10">
        <v>124567.11</v>
      </c>
      <c r="E22" s="11">
        <v>105806.9</v>
      </c>
      <c r="F22" s="11"/>
      <c r="G22" s="11">
        <f>C22+E22-D22</f>
        <v>-89122.02</v>
      </c>
    </row>
    <row r="23" spans="1:7" ht="12" customHeight="1" x14ac:dyDescent="0.25">
      <c r="B23" s="8" t="s">
        <v>14</v>
      </c>
      <c r="C23" s="9">
        <v>-9180.7199999999993</v>
      </c>
      <c r="D23" s="10">
        <v>0</v>
      </c>
      <c r="E23" s="11">
        <v>244.9</v>
      </c>
      <c r="F23" s="11"/>
      <c r="G23" s="11">
        <f t="shared" ref="G23:G29" si="1">C23+E23-D23</f>
        <v>-8935.82</v>
      </c>
    </row>
    <row r="24" spans="1:7" ht="12" customHeight="1" x14ac:dyDescent="0.25">
      <c r="B24" s="8" t="s">
        <v>15</v>
      </c>
      <c r="C24" s="9">
        <v>-83428.72</v>
      </c>
      <c r="D24" s="10">
        <v>0</v>
      </c>
      <c r="E24" s="11">
        <v>0</v>
      </c>
      <c r="F24" s="11"/>
      <c r="G24" s="11">
        <f t="shared" si="1"/>
        <v>-83428.72</v>
      </c>
    </row>
    <row r="25" spans="1:7" ht="12" customHeight="1" x14ac:dyDescent="0.25">
      <c r="B25" s="8" t="s">
        <v>16</v>
      </c>
      <c r="C25" s="9">
        <v>-5454.92</v>
      </c>
      <c r="D25" s="10">
        <v>59329.01</v>
      </c>
      <c r="E25" s="11">
        <v>51837.58</v>
      </c>
      <c r="F25" s="11"/>
      <c r="G25" s="11">
        <f t="shared" si="1"/>
        <v>-12946.349999999999</v>
      </c>
    </row>
    <row r="26" spans="1:7" ht="12" customHeight="1" x14ac:dyDescent="0.25">
      <c r="B26" s="8" t="s">
        <v>17</v>
      </c>
      <c r="C26" s="9">
        <v>-617.85</v>
      </c>
      <c r="D26" s="10">
        <v>6755.14</v>
      </c>
      <c r="E26" s="11">
        <v>5902.67</v>
      </c>
      <c r="F26" s="11"/>
      <c r="G26" s="11">
        <f t="shared" si="1"/>
        <v>-1470.3200000000006</v>
      </c>
    </row>
    <row r="27" spans="1:7" ht="12" customHeight="1" x14ac:dyDescent="0.25">
      <c r="B27" s="8" t="s">
        <v>18</v>
      </c>
      <c r="C27" s="9">
        <v>-57.58</v>
      </c>
      <c r="D27" s="10">
        <v>650.61</v>
      </c>
      <c r="E27" s="11">
        <v>547.62</v>
      </c>
      <c r="F27" s="11"/>
      <c r="G27" s="11">
        <f t="shared" si="1"/>
        <v>-160.57</v>
      </c>
    </row>
    <row r="28" spans="1:7" ht="12" customHeight="1" x14ac:dyDescent="0.25">
      <c r="B28" s="8" t="s">
        <v>19</v>
      </c>
      <c r="C28" s="9">
        <v>-225.56</v>
      </c>
      <c r="D28" s="10">
        <v>1396.8</v>
      </c>
      <c r="E28" s="11">
        <v>1184.1400000000001</v>
      </c>
      <c r="F28" s="11"/>
      <c r="G28" s="11">
        <f t="shared" si="1"/>
        <v>-438.2199999999998</v>
      </c>
    </row>
    <row r="29" spans="1:7" ht="12" customHeight="1" x14ac:dyDescent="0.25">
      <c r="B29" s="8" t="s">
        <v>20</v>
      </c>
      <c r="C29" s="9">
        <v>-18591.27</v>
      </c>
      <c r="D29" s="10">
        <v>52921.56</v>
      </c>
      <c r="E29" s="11">
        <v>44951.44</v>
      </c>
      <c r="F29" s="11"/>
      <c r="G29" s="11">
        <f t="shared" si="1"/>
        <v>-26561.389999999996</v>
      </c>
    </row>
    <row r="30" spans="1:7" ht="12" customHeight="1" x14ac:dyDescent="0.25">
      <c r="B30" s="13" t="s">
        <v>22</v>
      </c>
      <c r="C30" s="14"/>
      <c r="D30" s="14">
        <f>D22+D23+D29+D24+D25+D26+D27+D28</f>
        <v>245620.22999999998</v>
      </c>
      <c r="E30" s="14">
        <f>E22+E23+E29+E24+E25+E26+E27+E28</f>
        <v>210475.25000000003</v>
      </c>
      <c r="F30" s="14"/>
      <c r="G30" s="14">
        <f>G22+G23+G29+G24+G25+G26+G27+G28</f>
        <v>-223063.41000000003</v>
      </c>
    </row>
    <row r="31" spans="1:7" x14ac:dyDescent="0.25">
      <c r="B31" s="16" t="s">
        <v>24</v>
      </c>
      <c r="G31" s="16">
        <f>G30</f>
        <v>-223063.41000000003</v>
      </c>
    </row>
    <row r="32" spans="1:7" x14ac:dyDescent="0.25">
      <c r="B32" s="1" t="s">
        <v>25</v>
      </c>
      <c r="E32" s="1" t="s">
        <v>26</v>
      </c>
    </row>
  </sheetData>
  <mergeCells count="8">
    <mergeCell ref="A7:B7"/>
    <mergeCell ref="B21:G21"/>
    <mergeCell ref="D1:F1"/>
    <mergeCell ref="B2:E2"/>
    <mergeCell ref="A3:G3"/>
    <mergeCell ref="A4:G4"/>
    <mergeCell ref="A5:G5"/>
    <mergeCell ref="B6:G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голов зел 9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2020-03-23T14:51:46Z</dcterms:modified>
</cp:coreProperties>
</file>